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0" windowWidth="20730" windowHeight="7935"/>
  </bookViews>
  <sheets>
    <sheet name="Arkusz2" sheetId="2" r:id="rId1"/>
  </sheets>
  <calcPr calcId="145621"/>
</workbook>
</file>

<file path=xl/calcChain.xml><?xml version="1.0" encoding="utf-8"?>
<calcChain xmlns="http://schemas.openxmlformats.org/spreadsheetml/2006/main">
  <c r="E18" i="2" l="1"/>
  <c r="D30" i="2" l="1"/>
  <c r="E30" i="2"/>
  <c r="F24" i="2" l="1"/>
  <c r="E24" i="2"/>
  <c r="F60" i="2" l="1"/>
  <c r="E60" i="2"/>
  <c r="D60" i="2"/>
  <c r="C60" i="2"/>
  <c r="E55" i="2" l="1"/>
  <c r="D55" i="2"/>
  <c r="C55" i="2"/>
  <c r="E50" i="2"/>
  <c r="D50" i="2"/>
  <c r="C50" i="2"/>
  <c r="E45" i="2"/>
  <c r="D45" i="2"/>
  <c r="C45" i="2"/>
  <c r="D40" i="2"/>
  <c r="C40" i="2"/>
  <c r="D35" i="2"/>
  <c r="C35" i="2"/>
</calcChain>
</file>

<file path=xl/sharedStrings.xml><?xml version="1.0" encoding="utf-8"?>
<sst xmlns="http://schemas.openxmlformats.org/spreadsheetml/2006/main" count="122" uniqueCount="83">
  <si>
    <t>Lp.</t>
  </si>
  <si>
    <t>Impreza</t>
  </si>
  <si>
    <t>Data</t>
  </si>
  <si>
    <t>Liczba uczestników</t>
  </si>
  <si>
    <t xml:space="preserve">Organizator / Sposób realizacji </t>
  </si>
  <si>
    <t>MOSiR</t>
  </si>
  <si>
    <t>cały rok</t>
  </si>
  <si>
    <t>x</t>
  </si>
  <si>
    <t>Miejsce/Uwagi</t>
  </si>
  <si>
    <t>Bieżąca obsługa i utrzymanie czystości na obiektach będących w zarządzie i administracji MOSiR Zakopane. Bieżąca konserwacja sprzętu udostępnianego podmiotom pkt. 6 na potrzeby organizacji zawodów.</t>
  </si>
  <si>
    <t>obiekty MOSiR</t>
  </si>
  <si>
    <t xml:space="preserve">data </t>
  </si>
  <si>
    <t>godziny</t>
  </si>
  <si>
    <t>ilośc godzin</t>
  </si>
  <si>
    <t>KS Zakopane</t>
  </si>
  <si>
    <t>ilość godzin</t>
  </si>
  <si>
    <t>Szkoła</t>
  </si>
  <si>
    <t>ilość osób z nauczycielem</t>
  </si>
  <si>
    <t xml:space="preserve">HALA SPORTOWA </t>
  </si>
  <si>
    <t>wykorzystane przez SP 5</t>
  </si>
  <si>
    <t>ilośc osób</t>
  </si>
  <si>
    <t>wykorzystane przez MOSiR</t>
  </si>
  <si>
    <t>wykorzystane przez KS Zakopane</t>
  </si>
  <si>
    <t>przychody</t>
  </si>
  <si>
    <t>wykorzystane przez UKS Orły</t>
  </si>
  <si>
    <t>siłownia</t>
  </si>
  <si>
    <t>przychody jednorazowe</t>
  </si>
  <si>
    <t>przychody karnety</t>
  </si>
  <si>
    <t>ilośc osób jednorazowe</t>
  </si>
  <si>
    <t>16.05.2023</t>
  </si>
  <si>
    <t>LA COS Zakopane</t>
  </si>
  <si>
    <t>Powiatowe Drużynowe ID Trójbój Lekkoatletyczny</t>
  </si>
  <si>
    <t>13.05.2023</t>
  </si>
  <si>
    <t>Stadion Orkana</t>
  </si>
  <si>
    <t>obsługa meczu ZKP Zakopane - Gronik Gronków</t>
  </si>
  <si>
    <t>09.05.2023</t>
  </si>
  <si>
    <t>05.05.2023</t>
  </si>
  <si>
    <t>MOSiRi  MSZS</t>
  </si>
  <si>
    <t>Sułkowice</t>
  </si>
  <si>
    <t>Półfinały Województwa w piłce ręcznej IMS dziewcząt</t>
  </si>
  <si>
    <t>26.05.2023</t>
  </si>
  <si>
    <t>Powiatowe Drużynowe ID Czwórbój Lekkoatletyczny</t>
  </si>
  <si>
    <t xml:space="preserve">VI Bieg Hasiora </t>
  </si>
  <si>
    <t>14.05.2023</t>
  </si>
  <si>
    <t>Muzeum Tatrzańskie, MOSiR -partner biegu</t>
  </si>
  <si>
    <t>Zakopane</t>
  </si>
  <si>
    <t>obsługa meczu ZKP Asy Zakopane - Wiatr Ludzimierz juniorzy</t>
  </si>
  <si>
    <t>obsługa meczu ZKP ASY Zakopane -Wiatr Ludźmierz młodzicy</t>
  </si>
  <si>
    <t>11.05.2023</t>
  </si>
  <si>
    <t>14:00 - 15:00</t>
  </si>
  <si>
    <t>NSP Zielone Wzgórze</t>
  </si>
  <si>
    <t>Test Coopera</t>
  </si>
  <si>
    <t>31.05.2023</t>
  </si>
  <si>
    <t>06.06.2023</t>
  </si>
  <si>
    <t>Hala Sportowa MOSiR</t>
  </si>
  <si>
    <t>Uroczyste Zakończenie XXVII Szkolnej  Ligi Sportów Letnich w Biegach Przełajowych</t>
  </si>
  <si>
    <t>Uroczyste Zakończenie XLV Szkolnej  Ligi Sportów Zimowych  w Narciarstwie Biegowym</t>
  </si>
  <si>
    <t>07.06.2023</t>
  </si>
  <si>
    <t>boisko ZCE</t>
  </si>
  <si>
    <t>1/2 wojewódzkich Trójbój Lekkoatletyczny dziewczat</t>
  </si>
  <si>
    <t>29.05.2023</t>
  </si>
  <si>
    <t>MSZS , MOSiR</t>
  </si>
  <si>
    <t>stadion Rabka - Zdrój</t>
  </si>
  <si>
    <t>1/2 wojewódzkich Trójbój Lekkoatletyczny chłopców</t>
  </si>
  <si>
    <t>Powiatowe rozgrywki w pice nożnej Licealiada Chłopców 3002 i mł</t>
  </si>
  <si>
    <t>maj</t>
  </si>
  <si>
    <t>wynajem inny hala</t>
  </si>
  <si>
    <t>15.05.2023 - 20.05.2023</t>
  </si>
  <si>
    <t>Przeprowadzka - wywożenie wyposażeni i sprzętu budynku , magazynów i garaży Stadionu Orkana  na Halę Sportowa MOSiR i do Parku Miejskiego</t>
  </si>
  <si>
    <t>Stadion Orkana, Hala Sportowa MOSiR, Park Miejski</t>
  </si>
  <si>
    <t>MOSiR (2 pracowników MOSiR Stadion Orkana + przy rozładowywaniu 2 pracowników Hala Sportowa)</t>
  </si>
  <si>
    <t>SPRAWOZDANIE Burmistrza Zakopanego w zakresie rekreacji i sportu realizowanych                                                                                             przez Miejski Ośrodek Sportu  i Rekreacji  w okresie od 01.05.2023 - 07.06.2023 r.</t>
  </si>
  <si>
    <t>czerwiec do 07.06.2023</t>
  </si>
  <si>
    <t>czerwiec do  07.06.2023</t>
  </si>
  <si>
    <t xml:space="preserve">SZKOŁY </t>
  </si>
  <si>
    <t>KLUBY</t>
  </si>
  <si>
    <t>ilość godzin wykorzystanych</t>
  </si>
  <si>
    <t>klub</t>
  </si>
  <si>
    <t>ilość osób przez wszystkie dni</t>
  </si>
  <si>
    <t>ZKP Zakopane</t>
  </si>
  <si>
    <t>ilośc osobo/wejść karnety</t>
  </si>
  <si>
    <t>czerwiec do  06.06.2023</t>
  </si>
  <si>
    <r>
      <t xml:space="preserve">Razem =  </t>
    </r>
    <r>
      <rPr>
        <b/>
        <sz val="11"/>
        <rFont val="Calibri"/>
        <family val="2"/>
        <charset val="238"/>
        <scheme val="minor"/>
      </rPr>
      <t xml:space="preserve">15 imprez sportowych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</si>
</sst>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[h]:mm:ss;@"/>
    <numFmt numFmtId="165" formatCode="h:mm;@"/>
  </numFmts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46" fontId="0" fillId="0" borderId="1" xfId="0" applyNumberFormat="1" applyBorder="1"/>
    <xf numFmtId="46" fontId="6" fillId="0" borderId="0" xfId="0" applyNumberFormat="1" applyFont="1"/>
    <xf numFmtId="0" fontId="6" fillId="0" borderId="0" xfId="0" applyFont="1"/>
    <xf numFmtId="0" fontId="0" fillId="4" borderId="1" xfId="0" applyFill="1" applyBorder="1"/>
    <xf numFmtId="0" fontId="0" fillId="0" borderId="2" xfId="0" applyBorder="1"/>
    <xf numFmtId="0" fontId="0" fillId="0" borderId="1" xfId="0" applyFill="1" applyBorder="1"/>
    <xf numFmtId="44" fontId="0" fillId="0" borderId="1" xfId="0" applyNumberFormat="1" applyBorder="1"/>
    <xf numFmtId="44" fontId="6" fillId="0" borderId="0" xfId="0" applyNumberFormat="1" applyFont="1"/>
    <xf numFmtId="0" fontId="0" fillId="0" borderId="2" xfId="0" applyBorder="1" applyAlignment="1">
      <alignment wrapText="1"/>
    </xf>
    <xf numFmtId="44" fontId="0" fillId="0" borderId="1" xfId="0" applyNumberFormat="1" applyFill="1" applyBorder="1"/>
    <xf numFmtId="44" fontId="7" fillId="0" borderId="0" xfId="0" applyNumberFormat="1" applyFont="1"/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64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/>
    <xf numFmtId="0" fontId="0" fillId="3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6" fontId="1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46" fontId="2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/>
    </xf>
    <xf numFmtId="46" fontId="6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3FC9E"/>
      <color rgb="FFFED6D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topLeftCell="A12" zoomScaleNormal="100" workbookViewId="0">
      <selection activeCell="H20" sqref="H20"/>
    </sheetView>
  </sheetViews>
  <sheetFormatPr defaultRowHeight="15" x14ac:dyDescent="0.25"/>
  <cols>
    <col min="1" max="1" width="3.7109375" bestFit="1" customWidth="1"/>
    <col min="2" max="2" width="35.42578125" customWidth="1"/>
    <col min="3" max="3" width="16.7109375" customWidth="1"/>
    <col min="4" max="4" width="21.42578125" customWidth="1"/>
    <col min="5" max="5" width="14.7109375" bestFit="1" customWidth="1"/>
    <col min="6" max="6" width="16.5703125" customWidth="1"/>
    <col min="7" max="7" width="12.42578125" customWidth="1"/>
    <col min="8" max="9" width="14.140625" bestFit="1" customWidth="1"/>
    <col min="10" max="10" width="9.5703125" bestFit="1" customWidth="1"/>
  </cols>
  <sheetData>
    <row r="1" spans="1:9" ht="45" customHeight="1" x14ac:dyDescent="0.25">
      <c r="A1" s="51" t="s">
        <v>71</v>
      </c>
      <c r="B1" s="51"/>
      <c r="C1" s="51"/>
      <c r="D1" s="51"/>
      <c r="E1" s="51"/>
      <c r="F1" s="51"/>
      <c r="G1" s="52"/>
      <c r="H1" s="52"/>
      <c r="I1" s="52"/>
    </row>
    <row r="2" spans="1:9" ht="31.5" x14ac:dyDescent="0.25">
      <c r="A2" s="1" t="s">
        <v>0</v>
      </c>
      <c r="B2" s="1" t="s">
        <v>1</v>
      </c>
      <c r="C2" s="1" t="s">
        <v>2</v>
      </c>
      <c r="D2" s="1" t="s">
        <v>4</v>
      </c>
      <c r="E2" s="1" t="s">
        <v>3</v>
      </c>
      <c r="F2" s="1" t="s">
        <v>8</v>
      </c>
    </row>
    <row r="3" spans="1:9" ht="110.25" x14ac:dyDescent="0.25">
      <c r="A3" s="1">
        <v>1</v>
      </c>
      <c r="B3" s="3" t="s">
        <v>9</v>
      </c>
      <c r="C3" s="2" t="s">
        <v>6</v>
      </c>
      <c r="D3" s="1" t="s">
        <v>5</v>
      </c>
      <c r="E3" s="1" t="s">
        <v>7</v>
      </c>
      <c r="F3" s="1" t="s">
        <v>10</v>
      </c>
    </row>
    <row r="4" spans="1:9" ht="30" x14ac:dyDescent="0.25">
      <c r="A4" s="1">
        <v>2</v>
      </c>
      <c r="B4" s="14" t="s">
        <v>39</v>
      </c>
      <c r="C4" s="6" t="s">
        <v>36</v>
      </c>
      <c r="D4" s="19" t="s">
        <v>37</v>
      </c>
      <c r="E4" s="21">
        <v>13</v>
      </c>
      <c r="F4" s="8" t="s">
        <v>38</v>
      </c>
    </row>
    <row r="5" spans="1:9" ht="30" x14ac:dyDescent="0.25">
      <c r="A5" s="1">
        <v>3</v>
      </c>
      <c r="B5" s="14" t="s">
        <v>34</v>
      </c>
      <c r="C5" s="6" t="s">
        <v>35</v>
      </c>
      <c r="D5" s="1" t="s">
        <v>5</v>
      </c>
      <c r="E5" s="21">
        <v>56</v>
      </c>
      <c r="F5" s="8" t="s">
        <v>33</v>
      </c>
    </row>
    <row r="6" spans="1:9" ht="30" x14ac:dyDescent="0.25">
      <c r="A6" s="1">
        <v>4</v>
      </c>
      <c r="B6" s="15" t="s">
        <v>47</v>
      </c>
      <c r="C6" s="6" t="s">
        <v>32</v>
      </c>
      <c r="D6" s="1" t="s">
        <v>5</v>
      </c>
      <c r="E6" s="21">
        <v>53</v>
      </c>
      <c r="F6" s="8" t="s">
        <v>33</v>
      </c>
    </row>
    <row r="7" spans="1:9" ht="31.5" x14ac:dyDescent="0.25">
      <c r="A7" s="1">
        <v>5</v>
      </c>
      <c r="B7" s="20" t="s">
        <v>42</v>
      </c>
      <c r="C7" s="6" t="s">
        <v>43</v>
      </c>
      <c r="D7" s="1" t="s">
        <v>44</v>
      </c>
      <c r="E7" s="4">
        <v>70</v>
      </c>
      <c r="F7" s="8" t="s">
        <v>45</v>
      </c>
    </row>
    <row r="8" spans="1:9" ht="31.5" x14ac:dyDescent="0.25">
      <c r="A8" s="1">
        <v>6</v>
      </c>
      <c r="B8" s="3" t="s">
        <v>46</v>
      </c>
      <c r="C8" s="2" t="s">
        <v>43</v>
      </c>
      <c r="D8" s="1" t="s">
        <v>5</v>
      </c>
      <c r="E8" s="1">
        <v>72</v>
      </c>
      <c r="F8" s="1" t="s">
        <v>33</v>
      </c>
    </row>
    <row r="9" spans="1:9" ht="94.5" x14ac:dyDescent="0.25">
      <c r="A9" s="1">
        <v>7</v>
      </c>
      <c r="B9" s="36" t="s">
        <v>68</v>
      </c>
      <c r="C9" s="2" t="s">
        <v>67</v>
      </c>
      <c r="D9" s="1" t="s">
        <v>70</v>
      </c>
      <c r="E9" s="1" t="s">
        <v>7</v>
      </c>
      <c r="F9" s="1" t="s">
        <v>69</v>
      </c>
    </row>
    <row r="10" spans="1:9" ht="30" x14ac:dyDescent="0.25">
      <c r="A10" s="1">
        <v>8</v>
      </c>
      <c r="B10" s="35" t="s">
        <v>31</v>
      </c>
      <c r="C10" s="6" t="s">
        <v>29</v>
      </c>
      <c r="D10" s="1" t="s">
        <v>5</v>
      </c>
      <c r="E10" s="21">
        <v>91</v>
      </c>
      <c r="F10" s="8" t="s">
        <v>30</v>
      </c>
    </row>
    <row r="11" spans="1:9" ht="30" x14ac:dyDescent="0.25">
      <c r="A11" s="1">
        <v>9</v>
      </c>
      <c r="B11" s="20" t="s">
        <v>41</v>
      </c>
      <c r="C11" s="6" t="s">
        <v>40</v>
      </c>
      <c r="D11" s="1" t="s">
        <v>5</v>
      </c>
      <c r="E11" s="4">
        <v>81</v>
      </c>
      <c r="F11" s="8" t="s">
        <v>30</v>
      </c>
    </row>
    <row r="12" spans="1:9" ht="30" x14ac:dyDescent="0.25">
      <c r="A12" s="1">
        <v>10</v>
      </c>
      <c r="B12" s="20" t="s">
        <v>59</v>
      </c>
      <c r="C12" s="6" t="s">
        <v>60</v>
      </c>
      <c r="D12" s="1" t="s">
        <v>61</v>
      </c>
      <c r="E12" s="4">
        <v>6</v>
      </c>
      <c r="F12" s="8" t="s">
        <v>62</v>
      </c>
    </row>
    <row r="13" spans="1:9" ht="30" x14ac:dyDescent="0.25">
      <c r="A13" s="1">
        <v>11</v>
      </c>
      <c r="B13" s="20" t="s">
        <v>63</v>
      </c>
      <c r="C13" s="6" t="s">
        <v>60</v>
      </c>
      <c r="D13" s="1" t="s">
        <v>61</v>
      </c>
      <c r="E13" s="4">
        <v>5</v>
      </c>
      <c r="F13" s="8" t="s">
        <v>62</v>
      </c>
    </row>
    <row r="14" spans="1:9" ht="15.75" x14ac:dyDescent="0.25">
      <c r="A14" s="1">
        <v>12</v>
      </c>
      <c r="B14" s="3" t="s">
        <v>51</v>
      </c>
      <c r="C14" s="2" t="s">
        <v>52</v>
      </c>
      <c r="D14" s="1" t="s">
        <v>5</v>
      </c>
      <c r="E14" s="1">
        <v>94</v>
      </c>
      <c r="F14" s="8" t="s">
        <v>30</v>
      </c>
    </row>
    <row r="15" spans="1:9" ht="59.25" customHeight="1" x14ac:dyDescent="0.25">
      <c r="A15" s="1">
        <v>13</v>
      </c>
      <c r="B15" s="15" t="s">
        <v>56</v>
      </c>
      <c r="C15" s="6" t="s">
        <v>53</v>
      </c>
      <c r="D15" s="1" t="s">
        <v>5</v>
      </c>
      <c r="E15" s="21">
        <v>90</v>
      </c>
      <c r="F15" s="8" t="s">
        <v>54</v>
      </c>
    </row>
    <row r="16" spans="1:9" ht="59.25" customHeight="1" x14ac:dyDescent="0.25">
      <c r="A16" s="1">
        <v>14</v>
      </c>
      <c r="B16" s="15" t="s">
        <v>55</v>
      </c>
      <c r="C16" s="6" t="s">
        <v>53</v>
      </c>
      <c r="D16" s="1" t="s">
        <v>5</v>
      </c>
      <c r="E16" s="21">
        <v>95</v>
      </c>
      <c r="F16" s="8" t="s">
        <v>54</v>
      </c>
    </row>
    <row r="17" spans="1:6" ht="30" x14ac:dyDescent="0.25">
      <c r="A17" s="1">
        <v>15</v>
      </c>
      <c r="B17" s="14" t="s">
        <v>64</v>
      </c>
      <c r="C17" s="6" t="s">
        <v>57</v>
      </c>
      <c r="D17" s="1" t="s">
        <v>5</v>
      </c>
      <c r="E17" s="21">
        <v>36</v>
      </c>
      <c r="F17" s="8" t="s">
        <v>58</v>
      </c>
    </row>
    <row r="18" spans="1:6" ht="36" customHeight="1" x14ac:dyDescent="0.3">
      <c r="A18" s="1"/>
      <c r="B18" s="5" t="s">
        <v>82</v>
      </c>
      <c r="C18" s="9"/>
      <c r="D18" s="9"/>
      <c r="E18" s="10">
        <f>SUM(E10:E17)</f>
        <v>498</v>
      </c>
      <c r="F18" s="9"/>
    </row>
    <row r="20" spans="1:6" x14ac:dyDescent="0.25">
      <c r="B20" t="s">
        <v>33</v>
      </c>
    </row>
    <row r="21" spans="1:6" ht="18.75" x14ac:dyDescent="0.3">
      <c r="B21" s="39" t="s">
        <v>74</v>
      </c>
    </row>
    <row r="22" spans="1:6" ht="30" x14ac:dyDescent="0.25">
      <c r="B22" s="7" t="s">
        <v>11</v>
      </c>
      <c r="C22" s="7" t="s">
        <v>12</v>
      </c>
      <c r="D22" s="7" t="s">
        <v>16</v>
      </c>
      <c r="E22" s="7" t="s">
        <v>15</v>
      </c>
      <c r="F22" s="15" t="s">
        <v>17</v>
      </c>
    </row>
    <row r="23" spans="1:6" x14ac:dyDescent="0.25">
      <c r="B23" s="12" t="s">
        <v>48</v>
      </c>
      <c r="C23" s="13" t="s">
        <v>49</v>
      </c>
      <c r="D23" s="13" t="s">
        <v>50</v>
      </c>
      <c r="E23" s="11">
        <v>4.1666666666666664E-2</v>
      </c>
      <c r="F23" s="7">
        <v>13</v>
      </c>
    </row>
    <row r="24" spans="1:6" x14ac:dyDescent="0.25">
      <c r="B24" s="16"/>
      <c r="C24" s="17"/>
      <c r="D24" s="17"/>
      <c r="E24" s="37">
        <f>SUM(E23:E23)</f>
        <v>4.1666666666666664E-2</v>
      </c>
      <c r="F24" s="38">
        <f>SUM(F23:F23)</f>
        <v>13</v>
      </c>
    </row>
    <row r="26" spans="1:6" ht="18.75" x14ac:dyDescent="0.3">
      <c r="B26" s="39" t="s">
        <v>75</v>
      </c>
    </row>
    <row r="27" spans="1:6" ht="45" x14ac:dyDescent="0.25">
      <c r="B27" s="40"/>
      <c r="C27" s="41" t="s">
        <v>77</v>
      </c>
      <c r="D27" s="42" t="s">
        <v>76</v>
      </c>
      <c r="E27" s="42" t="s">
        <v>78</v>
      </c>
    </row>
    <row r="28" spans="1:6" ht="15.75" x14ac:dyDescent="0.25">
      <c r="B28" s="43">
        <v>1</v>
      </c>
      <c r="C28" s="47" t="s">
        <v>14</v>
      </c>
      <c r="D28" s="44">
        <v>0.83333333333333337</v>
      </c>
      <c r="E28" s="48">
        <v>250</v>
      </c>
    </row>
    <row r="29" spans="1:6" ht="15.75" x14ac:dyDescent="0.25">
      <c r="B29" s="43">
        <v>2</v>
      </c>
      <c r="C29" s="47" t="s">
        <v>79</v>
      </c>
      <c r="D29" s="44">
        <v>0.15625</v>
      </c>
      <c r="E29" s="48">
        <v>48</v>
      </c>
    </row>
    <row r="30" spans="1:6" ht="18.75" x14ac:dyDescent="0.3">
      <c r="B30" s="45"/>
      <c r="C30" s="46"/>
      <c r="D30" s="50">
        <f>D28+D29</f>
        <v>0.98958333333333337</v>
      </c>
      <c r="E30" s="49">
        <f>SUM(E28:E29)</f>
        <v>298</v>
      </c>
    </row>
    <row r="31" spans="1:6" x14ac:dyDescent="0.25">
      <c r="B31" s="22" t="s">
        <v>18</v>
      </c>
    </row>
    <row r="32" spans="1:6" x14ac:dyDescent="0.25">
      <c r="B32" s="23" t="s">
        <v>19</v>
      </c>
      <c r="C32" s="9" t="s">
        <v>13</v>
      </c>
      <c r="D32" s="9" t="s">
        <v>20</v>
      </c>
    </row>
    <row r="33" spans="2:5" x14ac:dyDescent="0.25">
      <c r="B33" s="5" t="s">
        <v>65</v>
      </c>
      <c r="C33" s="24">
        <v>2.7465277777777781</v>
      </c>
      <c r="D33" s="9">
        <v>1091</v>
      </c>
    </row>
    <row r="34" spans="2:5" x14ac:dyDescent="0.25">
      <c r="B34" s="5" t="s">
        <v>72</v>
      </c>
      <c r="C34" s="24">
        <v>0.60416666666666663</v>
      </c>
      <c r="D34" s="9">
        <v>280</v>
      </c>
    </row>
    <row r="35" spans="2:5" ht="15.75" x14ac:dyDescent="0.25">
      <c r="C35" s="25">
        <f>SUM(C33:C34)</f>
        <v>3.3506944444444446</v>
      </c>
      <c r="D35" s="26">
        <f>SUM(D33:D34)</f>
        <v>1371</v>
      </c>
    </row>
    <row r="37" spans="2:5" x14ac:dyDescent="0.25">
      <c r="B37" s="27" t="s">
        <v>21</v>
      </c>
      <c r="C37" s="9" t="s">
        <v>13</v>
      </c>
      <c r="D37" s="9" t="s">
        <v>20</v>
      </c>
    </row>
    <row r="38" spans="2:5" x14ac:dyDescent="0.25">
      <c r="B38" s="5" t="s">
        <v>65</v>
      </c>
      <c r="C38" s="24">
        <v>0</v>
      </c>
      <c r="D38" s="9">
        <v>0</v>
      </c>
    </row>
    <row r="39" spans="2:5" x14ac:dyDescent="0.25">
      <c r="B39" s="5" t="s">
        <v>73</v>
      </c>
      <c r="C39" s="24">
        <v>6.25E-2</v>
      </c>
      <c r="D39" s="9">
        <v>185</v>
      </c>
    </row>
    <row r="40" spans="2:5" ht="15.75" x14ac:dyDescent="0.25">
      <c r="C40" s="25">
        <f>SUM(C38:C39)</f>
        <v>6.25E-2</v>
      </c>
      <c r="D40" s="26">
        <f>SUM(D38:D39)</f>
        <v>185</v>
      </c>
    </row>
    <row r="42" spans="2:5" x14ac:dyDescent="0.25">
      <c r="B42" s="27" t="s">
        <v>22</v>
      </c>
      <c r="C42" s="28" t="s">
        <v>13</v>
      </c>
      <c r="D42" s="28" t="s">
        <v>20</v>
      </c>
      <c r="E42" s="29" t="s">
        <v>23</v>
      </c>
    </row>
    <row r="43" spans="2:5" x14ac:dyDescent="0.25">
      <c r="B43" s="5" t="s">
        <v>65</v>
      </c>
      <c r="C43" s="9">
        <v>1.5</v>
      </c>
      <c r="D43" s="9">
        <v>20</v>
      </c>
      <c r="E43" s="30">
        <v>225</v>
      </c>
    </row>
    <row r="44" spans="2:5" x14ac:dyDescent="0.25">
      <c r="B44" s="5" t="s">
        <v>81</v>
      </c>
      <c r="C44" s="9">
        <v>0</v>
      </c>
      <c r="D44" s="9">
        <v>0</v>
      </c>
      <c r="E44" s="30">
        <v>150</v>
      </c>
    </row>
    <row r="45" spans="2:5" ht="15.75" x14ac:dyDescent="0.25">
      <c r="C45" s="26">
        <f>SUM(C43:C44)</f>
        <v>1.5</v>
      </c>
      <c r="D45" s="26">
        <f>SUM(D43:D44)</f>
        <v>20</v>
      </c>
      <c r="E45" s="31">
        <f>SUM(E43:E44)</f>
        <v>375</v>
      </c>
    </row>
    <row r="47" spans="2:5" x14ac:dyDescent="0.25">
      <c r="B47" s="27" t="s">
        <v>24</v>
      </c>
      <c r="C47" s="28" t="s">
        <v>13</v>
      </c>
      <c r="D47" s="28" t="s">
        <v>20</v>
      </c>
      <c r="E47" s="29" t="s">
        <v>23</v>
      </c>
    </row>
    <row r="48" spans="2:5" x14ac:dyDescent="0.25">
      <c r="B48" s="5" t="s">
        <v>65</v>
      </c>
      <c r="C48" s="9">
        <v>34.5</v>
      </c>
      <c r="D48" s="9">
        <v>620</v>
      </c>
      <c r="E48" s="30">
        <v>4935</v>
      </c>
    </row>
    <row r="49" spans="2:6" x14ac:dyDescent="0.25">
      <c r="B49" s="5" t="s">
        <v>81</v>
      </c>
      <c r="C49" s="9">
        <v>6</v>
      </c>
      <c r="D49" s="9">
        <v>73</v>
      </c>
      <c r="E49" s="30">
        <v>840</v>
      </c>
    </row>
    <row r="50" spans="2:6" ht="15.75" x14ac:dyDescent="0.25">
      <c r="C50" s="26">
        <f>SUM(C48:C49)</f>
        <v>40.5</v>
      </c>
      <c r="D50" s="26">
        <f>SUM(D48:D49)</f>
        <v>693</v>
      </c>
      <c r="E50" s="31">
        <f>SUM(E48:E49)</f>
        <v>5775</v>
      </c>
    </row>
    <row r="52" spans="2:6" x14ac:dyDescent="0.25">
      <c r="B52" s="27" t="s">
        <v>66</v>
      </c>
      <c r="C52" s="28" t="s">
        <v>13</v>
      </c>
      <c r="D52" s="28" t="s">
        <v>20</v>
      </c>
      <c r="E52" s="29" t="s">
        <v>23</v>
      </c>
    </row>
    <row r="53" spans="2:6" x14ac:dyDescent="0.25">
      <c r="B53" s="5" t="s">
        <v>65</v>
      </c>
      <c r="C53" s="9">
        <v>4</v>
      </c>
      <c r="D53" s="9">
        <v>26</v>
      </c>
      <c r="E53" s="30">
        <v>720</v>
      </c>
    </row>
    <row r="54" spans="2:6" x14ac:dyDescent="0.25">
      <c r="B54" s="5" t="s">
        <v>81</v>
      </c>
      <c r="C54" s="9">
        <v>13.5</v>
      </c>
      <c r="D54" s="9">
        <v>150</v>
      </c>
      <c r="E54" s="30">
        <v>2250</v>
      </c>
    </row>
    <row r="55" spans="2:6" ht="15.75" x14ac:dyDescent="0.25">
      <c r="C55" s="26">
        <f>SUM(C53:C54)</f>
        <v>17.5</v>
      </c>
      <c r="D55" s="26">
        <f>SUM(D53:D54)</f>
        <v>176</v>
      </c>
      <c r="E55" s="31">
        <f>SUM(E53:E54)</f>
        <v>2970</v>
      </c>
    </row>
    <row r="57" spans="2:6" ht="30" x14ac:dyDescent="0.25">
      <c r="B57" s="27" t="s">
        <v>25</v>
      </c>
      <c r="C57" s="32" t="s">
        <v>28</v>
      </c>
      <c r="D57" s="32" t="s">
        <v>80</v>
      </c>
      <c r="E57" s="18" t="s">
        <v>26</v>
      </c>
      <c r="F57" s="29" t="s">
        <v>27</v>
      </c>
    </row>
    <row r="58" spans="2:6" x14ac:dyDescent="0.25">
      <c r="B58" s="5" t="s">
        <v>65</v>
      </c>
      <c r="C58" s="9">
        <v>0</v>
      </c>
      <c r="D58" s="9">
        <v>118</v>
      </c>
      <c r="E58" s="30">
        <v>0</v>
      </c>
      <c r="F58" s="33">
        <v>1400</v>
      </c>
    </row>
    <row r="59" spans="2:6" x14ac:dyDescent="0.25">
      <c r="B59" s="5" t="s">
        <v>81</v>
      </c>
      <c r="C59" s="9">
        <v>0</v>
      </c>
      <c r="D59" s="9">
        <v>16</v>
      </c>
      <c r="E59" s="30">
        <v>0</v>
      </c>
      <c r="F59" s="30">
        <v>100</v>
      </c>
    </row>
    <row r="60" spans="2:6" ht="15.75" x14ac:dyDescent="0.25">
      <c r="C60" s="26">
        <f>SUM(C58:C59)</f>
        <v>0</v>
      </c>
      <c r="D60" s="26">
        <f>SUM(D58:D59)</f>
        <v>134</v>
      </c>
      <c r="E60" s="31">
        <f>SUM(E58:E59)</f>
        <v>0</v>
      </c>
      <c r="F60" s="34">
        <f>SUM(F58:F59)</f>
        <v>1500</v>
      </c>
    </row>
  </sheetData>
  <mergeCells count="1">
    <mergeCell ref="A1:I1"/>
  </mergeCells>
  <pageMargins left="0.31496062992125984" right="0.11811023622047245" top="0.15748031496062992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</dc:creator>
  <cp:lastModifiedBy>MOSIR</cp:lastModifiedBy>
  <cp:lastPrinted>2023-05-02T07:32:28Z</cp:lastPrinted>
  <dcterms:created xsi:type="dcterms:W3CDTF">2017-02-28T10:36:56Z</dcterms:created>
  <dcterms:modified xsi:type="dcterms:W3CDTF">2023-06-07T12:18:21Z</dcterms:modified>
</cp:coreProperties>
</file>